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nus\Desktop\styrelse från usb\Lugnetärenden\"/>
    </mc:Choice>
  </mc:AlternateContent>
  <xr:revisionPtr revIDLastSave="0" documentId="8_{7D2316FA-353D-4E12-9C97-BF552CFCCA8B}" xr6:coauthVersionLast="43" xr6:coauthVersionMax="43" xr10:uidLastSave="{00000000-0000-0000-0000-000000000000}"/>
  <bookViews>
    <workbookView xWindow="-120" yWindow="-120" windowWidth="29040" windowHeight="16440" xr2:uid="{00000000-000D-0000-FFFF-FFFF00000000}"/>
  </bookViews>
  <sheets>
    <sheet name="Balansrapport_20180101-2018123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38" i="1" l="1"/>
  <c r="D36" i="1"/>
  <c r="D35" i="1"/>
  <c r="D34" i="1"/>
  <c r="D33" i="1"/>
  <c r="D28" i="1"/>
  <c r="D27" i="1"/>
  <c r="D26" i="1"/>
  <c r="D24" i="1"/>
  <c r="D23" i="1"/>
  <c r="D30" i="1" s="1"/>
  <c r="D19" i="1"/>
  <c r="D17" i="1"/>
  <c r="D15" i="1"/>
  <c r="D14" i="1"/>
  <c r="D13" i="1"/>
  <c r="D12" i="1"/>
  <c r="D9" i="1"/>
  <c r="D7" i="1"/>
  <c r="C30" i="1"/>
  <c r="E30" i="1"/>
</calcChain>
</file>

<file path=xl/sharedStrings.xml><?xml version="1.0" encoding="utf-8"?>
<sst xmlns="http://schemas.openxmlformats.org/spreadsheetml/2006/main" count="34" uniqueCount="34">
  <si>
    <t>Utskrivet 2019-05-27 15:32</t>
  </si>
  <si>
    <t>Räkenskapsår 2018-01-01 - 2018-12-31</t>
  </si>
  <si>
    <t xml:space="preserve">Senaste vernr A 32  I 8  </t>
  </si>
  <si>
    <t>Ing balans</t>
  </si>
  <si>
    <t>Utg balans</t>
  </si>
  <si>
    <t>TILLGÅNGAR</t>
  </si>
  <si>
    <t>Kortfristiga fordringar</t>
  </si>
  <si>
    <t>Andra kortfristiga fordringar</t>
  </si>
  <si>
    <t>Summa kortfristiga fordringar</t>
  </si>
  <si>
    <t>Kassa och bank</t>
  </si>
  <si>
    <t>Kassa</t>
  </si>
  <si>
    <t>PlusGiro 5 79 66-4</t>
  </si>
  <si>
    <t>Sparkonto företag 3266 22 39514</t>
  </si>
  <si>
    <t>Summa kassa och bank</t>
  </si>
  <si>
    <t>Summa omsättningstillgångar</t>
  </si>
  <si>
    <t>SUMMA TILLGÅNGAR</t>
  </si>
  <si>
    <t>EGET KAPITAL, AVSÄTTNINGAR OCH SKULDER</t>
  </si>
  <si>
    <t>Eget kapital</t>
  </si>
  <si>
    <t>Balanserad vinst eller förlust (TRV)</t>
  </si>
  <si>
    <t>Årets resultat (TRV)</t>
  </si>
  <si>
    <t>Balanserad vinst eller förlust (NL)</t>
  </si>
  <si>
    <t>Årets resultat (NL)</t>
  </si>
  <si>
    <t>Summa eget kapital</t>
  </si>
  <si>
    <t>Kortfristiga skulder</t>
  </si>
  <si>
    <t>Övriga kortfristiga skulder</t>
  </si>
  <si>
    <t>Förutbetalda intäkter</t>
  </si>
  <si>
    <t>Summa kortfristiga skulder</t>
  </si>
  <si>
    <t>SUMMA EGET KAPITAL, AVSÄTTNINGAR OCH SKULDER</t>
  </si>
  <si>
    <t>&lt;!-- PAGE BREAK --&gt;</t>
  </si>
  <si>
    <t>Övr uppl kostn o förutbet intäkter</t>
  </si>
  <si>
    <t>Övr förutbet kostn och uppl intäkter</t>
  </si>
  <si>
    <t>Grönområdesfond (NL)</t>
  </si>
  <si>
    <t>Förändring</t>
  </si>
  <si>
    <t>Norrö-Lugnets Samfällighetsförening Balansrapport 2018-12-31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</si>
</sst>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4" fontId="0" fillId="0" borderId="0" xfId="0" applyNumberFormat="1"/>
    <xf numFmtId="4" fontId="0" fillId="0" borderId="0" xfId="0" applyNumberFormat="1" applyAlignment="1">
      <alignment horizontal="right"/>
    </xf>
    <xf numFmtId="0" fontId="16" fillId="0" borderId="0" xfId="0" applyFont="1"/>
    <xf numFmtId="4" fontId="16" fillId="0" borderId="0" xfId="0" applyNumberFormat="1" applyFont="1"/>
  </cellXfs>
  <cellStyles count="42">
    <cellStyle name="20 % - Dekorfärg1" xfId="19" builtinId="30" customBuiltin="1"/>
    <cellStyle name="20 % - Dekorfärg2" xfId="23" builtinId="34" customBuiltin="1"/>
    <cellStyle name="20 % - Dekorfärg3" xfId="27" builtinId="38" customBuiltin="1"/>
    <cellStyle name="20 % - Dekorfärg4" xfId="31" builtinId="42" customBuiltin="1"/>
    <cellStyle name="20 % - Dekorfärg5" xfId="35" builtinId="46" customBuiltin="1"/>
    <cellStyle name="20 % - Dekorfärg6" xfId="39" builtinId="50" customBuiltin="1"/>
    <cellStyle name="40 % - Dekorfärg1" xfId="20" builtinId="31" customBuiltin="1"/>
    <cellStyle name="40 % - Dekorfärg2" xfId="24" builtinId="35" customBuiltin="1"/>
    <cellStyle name="40 % - Dekorfärg3" xfId="28" builtinId="39" customBuiltin="1"/>
    <cellStyle name="40 % - Dekorfärg4" xfId="32" builtinId="43" customBuiltin="1"/>
    <cellStyle name="40 % - Dekorfärg5" xfId="36" builtinId="47" customBuiltin="1"/>
    <cellStyle name="40 % - Dekorfärg6" xfId="40" builtinId="51" customBuiltin="1"/>
    <cellStyle name="60 % - Dekorfärg1" xfId="21" builtinId="32" customBuiltin="1"/>
    <cellStyle name="60 % - Dekorfärg2" xfId="25" builtinId="36" customBuiltin="1"/>
    <cellStyle name="60 % - Dekorfärg3" xfId="29" builtinId="40" customBuiltin="1"/>
    <cellStyle name="60 % - Dekorfärg4" xfId="33" builtinId="44" customBuiltin="1"/>
    <cellStyle name="60 % - Dekorfärg5" xfId="37" builtinId="48" customBuiltin="1"/>
    <cellStyle name="60 % - Dekorfärg6" xfId="41" builtinId="52" customBuiltin="1"/>
    <cellStyle name="Anteckning" xfId="15" builtinId="10" customBuiltin="1"/>
    <cellStyle name="Beräkning" xfId="11" builtinId="22" customBuiltin="1"/>
    <cellStyle name="Bra" xfId="6" builtinId="26" customBuiltin="1"/>
    <cellStyle name="Dekorfärg1" xfId="18" builtinId="29" customBuiltin="1"/>
    <cellStyle name="Dekorfärg2" xfId="22" builtinId="33" customBuiltin="1"/>
    <cellStyle name="Dekorfärg3" xfId="26" builtinId="37" customBuiltin="1"/>
    <cellStyle name="Dekorfärg4" xfId="30" builtinId="41" customBuiltin="1"/>
    <cellStyle name="Dekorfärg5" xfId="34" builtinId="45" customBuiltin="1"/>
    <cellStyle name="Dekorfärg6" xfId="38" builtinId="49" customBuiltin="1"/>
    <cellStyle name="Dålig" xfId="7" builtinId="27" customBuiltin="1"/>
    <cellStyle name="Förklarande text" xfId="16" builtinId="53" customBuiltin="1"/>
    <cellStyle name="Indata" xfId="9" builtinId="20" customBuiltin="1"/>
    <cellStyle name="Kontrollcell" xfId="13" builtinId="23" customBuiltin="1"/>
    <cellStyle name="Länkad cell" xfId="12" builtinId="24" customBuiltin="1"/>
    <cellStyle name="Neutral" xfId="8" builtinId="28" customBuiltin="1"/>
    <cellStyle name="Normal" xfId="0" builtinId="0"/>
    <cellStyle name="Rubrik" xfId="1" builtinId="15" customBuiltin="1"/>
    <cellStyle name="Rubrik 1" xfId="2" builtinId="16" customBuiltin="1"/>
    <cellStyle name="Rubrik 2" xfId="3" builtinId="17" customBuiltin="1"/>
    <cellStyle name="Rubrik 3" xfId="4" builtinId="18" customBuiltin="1"/>
    <cellStyle name="Rubrik 4" xfId="5" builtinId="19" customBuiltin="1"/>
    <cellStyle name="Summa" xfId="17" builtinId="25" customBuiltin="1"/>
    <cellStyle name="Utdata" xfId="10" builtinId="21" customBuiltin="1"/>
    <cellStyle name="Varnings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72"/>
  <sheetViews>
    <sheetView tabSelected="1" workbookViewId="0">
      <selection activeCell="G9" sqref="G9"/>
    </sheetView>
  </sheetViews>
  <sheetFormatPr defaultColWidth="25.875" defaultRowHeight="15.75" x14ac:dyDescent="0.25"/>
  <cols>
    <col min="1" max="1" width="11.375" customWidth="1"/>
    <col min="2" max="2" width="34.875" customWidth="1"/>
    <col min="3" max="4" width="14" customWidth="1"/>
    <col min="5" max="5" width="15.625" style="1" customWidth="1"/>
  </cols>
  <sheetData>
    <row r="1" spans="1:5" x14ac:dyDescent="0.25">
      <c r="A1" t="s">
        <v>33</v>
      </c>
      <c r="E1" s="2" t="s">
        <v>0</v>
      </c>
    </row>
    <row r="2" spans="1:5" x14ac:dyDescent="0.25">
      <c r="A2" t="s">
        <v>1</v>
      </c>
      <c r="E2" s="2" t="s">
        <v>2</v>
      </c>
    </row>
    <row r="4" spans="1:5" x14ac:dyDescent="0.25">
      <c r="C4" t="s">
        <v>3</v>
      </c>
      <c r="D4" t="s">
        <v>32</v>
      </c>
      <c r="E4" s="1" t="s">
        <v>4</v>
      </c>
    </row>
    <row r="5" spans="1:5" x14ac:dyDescent="0.25">
      <c r="A5" t="s">
        <v>5</v>
      </c>
    </row>
    <row r="6" spans="1:5" x14ac:dyDescent="0.25">
      <c r="A6" t="s">
        <v>6</v>
      </c>
    </row>
    <row r="7" spans="1:5" x14ac:dyDescent="0.25">
      <c r="A7">
        <v>1680</v>
      </c>
      <c r="B7" t="s">
        <v>7</v>
      </c>
      <c r="C7">
        <v>999</v>
      </c>
      <c r="D7" s="1">
        <f>E7-C7</f>
        <v>601</v>
      </c>
      <c r="E7" s="1">
        <v>1600</v>
      </c>
    </row>
    <row r="8" spans="1:5" x14ac:dyDescent="0.25">
      <c r="A8">
        <v>1790</v>
      </c>
      <c r="B8" t="s">
        <v>30</v>
      </c>
      <c r="C8">
        <v>0</v>
      </c>
      <c r="E8" s="1">
        <v>486.5</v>
      </c>
    </row>
    <row r="9" spans="1:5" s="3" customFormat="1" x14ac:dyDescent="0.25">
      <c r="A9" s="3" t="s">
        <v>8</v>
      </c>
      <c r="C9" s="3">
        <v>999</v>
      </c>
      <c r="D9" s="4">
        <f>E9-C9</f>
        <v>1087.5</v>
      </c>
      <c r="E9" s="4">
        <v>2086.5</v>
      </c>
    </row>
    <row r="11" spans="1:5" x14ac:dyDescent="0.25">
      <c r="A11" t="s">
        <v>9</v>
      </c>
    </row>
    <row r="12" spans="1:5" x14ac:dyDescent="0.25">
      <c r="A12">
        <v>1910</v>
      </c>
      <c r="B12" t="s">
        <v>10</v>
      </c>
      <c r="C12">
        <v>745</v>
      </c>
      <c r="D12" s="1">
        <f t="shared" ref="D12:D15" si="0">E12-C12</f>
        <v>-745</v>
      </c>
      <c r="E12" s="1">
        <v>0</v>
      </c>
    </row>
    <row r="13" spans="1:5" x14ac:dyDescent="0.25">
      <c r="A13">
        <v>1920</v>
      </c>
      <c r="B13" t="s">
        <v>11</v>
      </c>
      <c r="C13" s="1">
        <v>27313.279999999999</v>
      </c>
      <c r="D13" s="1">
        <f t="shared" si="0"/>
        <v>7700.5</v>
      </c>
      <c r="E13" s="1">
        <v>35013.78</v>
      </c>
    </row>
    <row r="14" spans="1:5" x14ac:dyDescent="0.25">
      <c r="A14">
        <v>1930</v>
      </c>
      <c r="B14" t="s">
        <v>12</v>
      </c>
      <c r="C14" s="1">
        <v>36008.75</v>
      </c>
      <c r="D14" s="1">
        <f t="shared" si="0"/>
        <v>0</v>
      </c>
      <c r="E14" s="1">
        <v>36008.75</v>
      </c>
    </row>
    <row r="15" spans="1:5" s="3" customFormat="1" x14ac:dyDescent="0.25">
      <c r="A15" s="3" t="s">
        <v>13</v>
      </c>
      <c r="C15" s="4">
        <v>64067.03</v>
      </c>
      <c r="D15" s="4">
        <f t="shared" si="0"/>
        <v>6955.5</v>
      </c>
      <c r="E15" s="4">
        <v>71022.53</v>
      </c>
    </row>
    <row r="17" spans="1:5" s="3" customFormat="1" x14ac:dyDescent="0.25">
      <c r="A17" s="3" t="s">
        <v>14</v>
      </c>
      <c r="C17" s="4">
        <v>65066.03</v>
      </c>
      <c r="D17" s="4">
        <f>E17-C17</f>
        <v>8043</v>
      </c>
      <c r="E17" s="4">
        <v>73109.03</v>
      </c>
    </row>
    <row r="19" spans="1:5" s="3" customFormat="1" x14ac:dyDescent="0.25">
      <c r="A19" s="3" t="s">
        <v>15</v>
      </c>
      <c r="C19" s="4">
        <v>65066.03</v>
      </c>
      <c r="D19" s="4">
        <f>E19-C19</f>
        <v>8043</v>
      </c>
      <c r="E19" s="4">
        <v>73109.03</v>
      </c>
    </row>
    <row r="21" spans="1:5" x14ac:dyDescent="0.25">
      <c r="A21" t="s">
        <v>16</v>
      </c>
    </row>
    <row r="22" spans="1:5" x14ac:dyDescent="0.25">
      <c r="A22" t="s">
        <v>17</v>
      </c>
    </row>
    <row r="23" spans="1:5" x14ac:dyDescent="0.25">
      <c r="A23">
        <v>2061</v>
      </c>
      <c r="B23" t="s">
        <v>18</v>
      </c>
      <c r="C23" s="1">
        <v>-43638</v>
      </c>
      <c r="D23" s="1">
        <f t="shared" ref="D23:D24" si="1">E23-C23</f>
        <v>-4756.7099999999991</v>
      </c>
      <c r="E23" s="1">
        <v>-48394.71</v>
      </c>
    </row>
    <row r="24" spans="1:5" x14ac:dyDescent="0.25">
      <c r="A24">
        <v>2069</v>
      </c>
      <c r="B24" t="s">
        <v>19</v>
      </c>
      <c r="C24" s="1">
        <v>-4756.71</v>
      </c>
      <c r="D24" s="1">
        <f t="shared" si="1"/>
        <v>4221.51</v>
      </c>
      <c r="E24" s="1">
        <v>-535.20000000000005</v>
      </c>
    </row>
    <row r="25" spans="1:5" x14ac:dyDescent="0.25">
      <c r="C25" s="1"/>
      <c r="D25" s="1"/>
    </row>
    <row r="26" spans="1:5" x14ac:dyDescent="0.25">
      <c r="A26">
        <v>2096</v>
      </c>
      <c r="B26" t="s">
        <v>31</v>
      </c>
      <c r="C26" s="1">
        <v>-13000</v>
      </c>
      <c r="D26" s="1">
        <f>E26-C26</f>
        <v>-1000</v>
      </c>
      <c r="E26" s="1">
        <v>-14000</v>
      </c>
    </row>
    <row r="27" spans="1:5" x14ac:dyDescent="0.25">
      <c r="A27">
        <v>2091</v>
      </c>
      <c r="B27" t="s">
        <v>20</v>
      </c>
      <c r="C27" s="1">
        <v>-6187.57</v>
      </c>
      <c r="D27" s="1">
        <f t="shared" ref="D27:D28" si="2">E27-C27</f>
        <v>5385</v>
      </c>
      <c r="E27" s="1">
        <v>-802.57</v>
      </c>
    </row>
    <row r="28" spans="1:5" x14ac:dyDescent="0.25">
      <c r="A28">
        <v>2099</v>
      </c>
      <c r="B28" t="s">
        <v>21</v>
      </c>
      <c r="C28" s="1">
        <v>5385</v>
      </c>
      <c r="D28" s="1">
        <f t="shared" si="2"/>
        <v>-12607.55</v>
      </c>
      <c r="E28" s="1">
        <v>-7222.55</v>
      </c>
    </row>
    <row r="29" spans="1:5" x14ac:dyDescent="0.25">
      <c r="C29" s="1"/>
      <c r="D29" s="1"/>
    </row>
    <row r="30" spans="1:5" s="3" customFormat="1" x14ac:dyDescent="0.25">
      <c r="A30" s="3" t="s">
        <v>22</v>
      </c>
      <c r="C30" s="4">
        <f>SUM(C23:C28)</f>
        <v>-62197.279999999999</v>
      </c>
      <c r="D30" s="4">
        <f>SUM(D23:D28)</f>
        <v>-8757.7499999999982</v>
      </c>
      <c r="E30" s="4">
        <f>SUM(E23:E28)</f>
        <v>-70955.03</v>
      </c>
    </row>
    <row r="32" spans="1:5" x14ac:dyDescent="0.25">
      <c r="A32" t="s">
        <v>23</v>
      </c>
    </row>
    <row r="33" spans="1:5" x14ac:dyDescent="0.25">
      <c r="A33">
        <v>2890</v>
      </c>
      <c r="B33" t="s">
        <v>24</v>
      </c>
      <c r="C33" s="1">
        <v>-2568.75</v>
      </c>
      <c r="D33" s="1">
        <f t="shared" ref="D33:D36" si="3">E33-C33</f>
        <v>2568.75</v>
      </c>
      <c r="E33" s="1">
        <v>0</v>
      </c>
    </row>
    <row r="34" spans="1:5" x14ac:dyDescent="0.25">
      <c r="A34">
        <v>2970</v>
      </c>
      <c r="B34" t="s">
        <v>25</v>
      </c>
      <c r="C34">
        <v>-300</v>
      </c>
      <c r="D34" s="1">
        <f t="shared" si="3"/>
        <v>300</v>
      </c>
      <c r="E34" s="1">
        <v>0</v>
      </c>
    </row>
    <row r="35" spans="1:5" x14ac:dyDescent="0.25">
      <c r="A35">
        <v>2990</v>
      </c>
      <c r="B35" t="s">
        <v>29</v>
      </c>
      <c r="C35">
        <v>0</v>
      </c>
      <c r="D35" s="1">
        <f t="shared" si="3"/>
        <v>-2154</v>
      </c>
      <c r="E35" s="1">
        <v>-2154</v>
      </c>
    </row>
    <row r="36" spans="1:5" s="3" customFormat="1" x14ac:dyDescent="0.25">
      <c r="A36" s="3" t="s">
        <v>26</v>
      </c>
      <c r="C36" s="4">
        <v>-2868.75</v>
      </c>
      <c r="D36" s="4">
        <f t="shared" si="3"/>
        <v>714.75</v>
      </c>
      <c r="E36" s="4">
        <v>-2154</v>
      </c>
    </row>
    <row r="38" spans="1:5" s="3" customFormat="1" x14ac:dyDescent="0.25">
      <c r="A38" s="3" t="s">
        <v>27</v>
      </c>
      <c r="C38" s="4">
        <v>-65066.03</v>
      </c>
      <c r="D38" s="4">
        <f>E38-C38</f>
        <v>-8043</v>
      </c>
      <c r="E38" s="4">
        <v>-73109.03</v>
      </c>
    </row>
    <row r="72" spans="31:31" x14ac:dyDescent="0.25">
      <c r="AE72" t="s">
        <v>28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Balansrapport_20180101-20181231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Linus Svahn</cp:lastModifiedBy>
  <dcterms:created xsi:type="dcterms:W3CDTF">2019-05-27T13:53:15Z</dcterms:created>
  <dcterms:modified xsi:type="dcterms:W3CDTF">2019-05-30T11:55:36Z</dcterms:modified>
</cp:coreProperties>
</file>